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Blatt1" sheetId="1" r:id="rId1"/>
  </sheets>
  <definedNames>
    <definedName name="_xlnm.Print_Area" localSheetId="0">Blatt1!$A$1:$I$36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F31" i="1"/>
</calcChain>
</file>

<file path=xl/sharedStrings.xml><?xml version="1.0" encoding="utf-8"?>
<sst xmlns="http://schemas.openxmlformats.org/spreadsheetml/2006/main" count="84" uniqueCount="73">
  <si>
    <t>Kostenart</t>
  </si>
  <si>
    <t>Menge</t>
  </si>
  <si>
    <t>Faktor</t>
  </si>
  <si>
    <t>Summe</t>
  </si>
  <si>
    <t>Landkauf</t>
  </si>
  <si>
    <t>Planungsbüro</t>
  </si>
  <si>
    <t>1 Jahr 2015</t>
  </si>
  <si>
    <t>Probebohrungen</t>
  </si>
  <si>
    <t>Kalkulation TTEL ENDLAGER bei Gülze-Sumte</t>
  </si>
  <si>
    <t>Summe / Stand</t>
  </si>
  <si>
    <t>4,0 km2</t>
  </si>
  <si>
    <t>Tunnelbohrmasch.</t>
  </si>
  <si>
    <t>Angebot</t>
  </si>
  <si>
    <t>Ing. Goebel</t>
  </si>
  <si>
    <t>Tunnelvortrieb</t>
  </si>
  <si>
    <t>6 Stück</t>
  </si>
  <si>
    <t>3 Stück</t>
  </si>
  <si>
    <t>35.000 m.</t>
  </si>
  <si>
    <t>Kapazität : 2.000 Stück Castoren auf flachen Waggons</t>
  </si>
  <si>
    <t>Flache Waggons</t>
  </si>
  <si>
    <t>2.000 Stück</t>
  </si>
  <si>
    <t>Tunnelausbau</t>
  </si>
  <si>
    <t>20.000 €/m</t>
  </si>
  <si>
    <t>Wannenplatz</t>
  </si>
  <si>
    <t>0,2 km2</t>
  </si>
  <si>
    <t>interne Wege</t>
  </si>
  <si>
    <t>Stromanschluss</t>
  </si>
  <si>
    <t>Wasseranschluss</t>
  </si>
  <si>
    <t>DB Gleisanschluss</t>
  </si>
  <si>
    <t>Abfindungen</t>
  </si>
  <si>
    <t xml:space="preserve">Ing. Goebel </t>
  </si>
  <si>
    <t>Bemerkungen</t>
  </si>
  <si>
    <t>Zng.</t>
  </si>
  <si>
    <t>N.N.</t>
  </si>
  <si>
    <t>vorh.</t>
  </si>
  <si>
    <t>z.T.</t>
  </si>
  <si>
    <t>Basis : Vor-Entwurfs Zeichnungen TTEL der Planung 2015</t>
  </si>
  <si>
    <t>Einlagerungs-Teufen : von -1.500 Meter bis -2.250 Meter</t>
  </si>
  <si>
    <t>10 bar / DN 200</t>
  </si>
  <si>
    <t>20 kV Mittelsp.</t>
  </si>
  <si>
    <t>neu, ertüchtigen</t>
  </si>
  <si>
    <t>400 ha</t>
  </si>
  <si>
    <t>innh. Landkauf</t>
  </si>
  <si>
    <t>externe Strassen</t>
  </si>
  <si>
    <t>10 km</t>
  </si>
  <si>
    <t>7.500 €/m</t>
  </si>
  <si>
    <t>Planungsbüros</t>
  </si>
  <si>
    <t>diverse</t>
  </si>
  <si>
    <t>Bewetterung</t>
  </si>
  <si>
    <t>1500 €/m</t>
  </si>
  <si>
    <t>redundante Systeme</t>
  </si>
  <si>
    <t>70.000 m.</t>
  </si>
  <si>
    <t>Tube House Office</t>
  </si>
  <si>
    <t>Ing. Goebel + FB</t>
  </si>
  <si>
    <t>3.500.000 €</t>
  </si>
  <si>
    <t>on site office habitat</t>
  </si>
  <si>
    <t>Genehmigungs-Geb.</t>
  </si>
  <si>
    <t>Aufsichtsbehörden</t>
  </si>
  <si>
    <t>Arch, Ing, Fachplaner</t>
  </si>
  <si>
    <t>redliche Kompensation</t>
  </si>
  <si>
    <t>Unvorhersehbares</t>
  </si>
  <si>
    <t>Prof. Dr. Reich</t>
  </si>
  <si>
    <t>Fa. Herrenknecht</t>
  </si>
  <si>
    <t>20.000 Stk.</t>
  </si>
  <si>
    <t>Kernbohrungen -2.750 m</t>
  </si>
  <si>
    <t>Salzverkäufe</t>
  </si>
  <si>
    <t>1,16 Mio. m3</t>
  </si>
  <si>
    <t>TTEL</t>
  </si>
  <si>
    <t>Asse BfS / Gorleben DBE</t>
  </si>
  <si>
    <t>2,3 Mrd. EUR</t>
  </si>
  <si>
    <t>http://www.ing-goebel.de/endlager-bau-konsens-brd/</t>
  </si>
  <si>
    <t>M-V / BRD / Stand 02. Dezember 2015 / Ing. V. Goebel / Version 0.1.1</t>
  </si>
  <si>
    <t>Dez.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</si>
</sst>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\ &quot;€&quot;"/>
    <numFmt numFmtId="165" formatCode="#,##0\ &quot;€&quot;;[Red]#,##0\ &quot;€&quot;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b/>
      <sz val="20"/>
      <color theme="1"/>
      <name val="Calibri"/>
      <scheme val="minor"/>
    </font>
    <font>
      <b/>
      <sz val="14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2" fillId="0" borderId="1" xfId="2" applyAlignment="1">
      <alignment horizontal="center"/>
    </xf>
    <xf numFmtId="49" fontId="2" fillId="0" borderId="1" xfId="2" applyNumberFormat="1" applyAlignment="1">
      <alignment horizontal="center"/>
    </xf>
    <xf numFmtId="17" fontId="2" fillId="0" borderId="1" xfId="2" applyNumberFormat="1" applyAlignment="1">
      <alignment horizontal="center"/>
    </xf>
    <xf numFmtId="164" fontId="2" fillId="0" borderId="1" xfId="2" applyNumberFormat="1" applyAlignment="1">
      <alignment horizontal="center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164" fontId="2" fillId="0" borderId="1" xfId="2" applyNumberForma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9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Ergebnis" xfId="2" builtinId="25"/>
    <cellStyle name="Standard" xfId="0" builtinId="0"/>
    <cellStyle name="Währung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3934" y="0"/>
    <xdr:ext cx="9999907" cy="7026602"/>
    <xdr:pic>
      <xdr:nvPicPr>
        <xdr:cNvPr id="3" name="Bild 2" descr="Hg_X_018-TT_Endlager_SCHNITTE_01_02_03_Tiefes_Tunnel_Endlager_Herrenknecht_Guelze_Sumte_Ing_Goebel.jpg"/>
        <xdr:cNvPicPr>
          <a:picLocks noChangeAspect="1"/>
        </xdr:cNvPicPr>
      </xdr:nvPicPr>
      <xdr:blipFill>
        <a:blip xmlns:r="http://schemas.openxmlformats.org/officeDocument/2006/relationships" r:embed="rId1">
          <a:alphaModFix amt="27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34" y="0"/>
          <a:ext cx="9999907" cy="7026602"/>
        </a:xfrm>
        <a:prstGeom prst="rect">
          <a:avLst/>
        </a:prstGeom>
      </xdr:spPr>
    </xdr:pic>
    <xdr:clientData/>
  </xdr:absoluteAnchor>
  <xdr:twoCellAnchor editAs="oneCell">
    <xdr:from>
      <xdr:col>6</xdr:col>
      <xdr:colOff>654051</xdr:colOff>
      <xdr:row>32</xdr:row>
      <xdr:rowOff>44450</xdr:rowOff>
    </xdr:from>
    <xdr:to>
      <xdr:col>6</xdr:col>
      <xdr:colOff>1416051</xdr:colOff>
      <xdr:row>33</xdr:row>
      <xdr:rowOff>63500</xdr:rowOff>
    </xdr:to>
    <xdr:pic>
      <xdr:nvPicPr>
        <xdr:cNvPr id="2" name="Bild 1" descr="Logo_kl_Ing_Buero_Goebel_Schwerin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0118" y="6529917"/>
          <a:ext cx="76200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425451</xdr:colOff>
      <xdr:row>2</xdr:row>
      <xdr:rowOff>86783</xdr:rowOff>
    </xdr:from>
    <xdr:to>
      <xdr:col>1</xdr:col>
      <xdr:colOff>1187451</xdr:colOff>
      <xdr:row>2</xdr:row>
      <xdr:rowOff>334433</xdr:rowOff>
    </xdr:to>
    <xdr:pic>
      <xdr:nvPicPr>
        <xdr:cNvPr id="4" name="Bild 3" descr="Logo_kl_Ing_Buero_Goebel_Schwerin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1" y="476250"/>
          <a:ext cx="762000" cy="247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L34"/>
  <sheetViews>
    <sheetView tabSelected="1" topLeftCell="B16" zoomScale="150" zoomScaleNormal="150" zoomScalePageLayoutView="150" workbookViewId="0">
      <selection activeCell="G38" sqref="G38"/>
    </sheetView>
  </sheetViews>
  <sheetFormatPr baseColWidth="10" defaultRowHeight="15" x14ac:dyDescent="0"/>
  <cols>
    <col min="1" max="1" width="4" style="1" customWidth="1"/>
    <col min="2" max="2" width="20.83203125" style="1" customWidth="1"/>
    <col min="3" max="3" width="19" style="1" customWidth="1"/>
    <col min="4" max="4" width="18" style="1" customWidth="1"/>
    <col min="5" max="5" width="18.5" style="1" customWidth="1"/>
    <col min="6" max="6" width="21.1640625" style="1" customWidth="1"/>
    <col min="7" max="7" width="23.33203125" style="1" customWidth="1"/>
    <col min="8" max="8" width="9.5" style="1" customWidth="1"/>
    <col min="9" max="9" width="2.5" style="1" customWidth="1"/>
    <col min="10" max="16384" width="10.83203125" style="1"/>
  </cols>
  <sheetData>
    <row r="3" spans="2:12" ht="34" customHeight="1">
      <c r="B3" s="28" t="s">
        <v>8</v>
      </c>
      <c r="C3" s="28"/>
      <c r="D3" s="28"/>
      <c r="E3" s="28"/>
      <c r="F3" s="28"/>
      <c r="G3" s="28"/>
      <c r="H3" s="28"/>
      <c r="I3" s="2"/>
      <c r="J3" s="2"/>
      <c r="K3" s="2"/>
      <c r="L3" s="2"/>
    </row>
    <row r="4" spans="2:12">
      <c r="B4" s="29" t="s">
        <v>71</v>
      </c>
      <c r="C4" s="29"/>
      <c r="D4" s="29"/>
      <c r="E4" s="29"/>
      <c r="F4" s="29"/>
      <c r="G4" s="29"/>
      <c r="H4" s="29"/>
    </row>
    <row r="5" spans="2:12">
      <c r="B5" s="30" t="s">
        <v>18</v>
      </c>
      <c r="C5" s="30"/>
      <c r="D5" s="30"/>
      <c r="E5" s="30"/>
      <c r="F5" s="30"/>
      <c r="G5" s="30"/>
      <c r="H5" s="30"/>
    </row>
    <row r="6" spans="2:12" s="18" customFormat="1">
      <c r="B6" s="30" t="s">
        <v>37</v>
      </c>
      <c r="C6" s="30"/>
      <c r="D6" s="30"/>
      <c r="E6" s="30"/>
      <c r="F6" s="30"/>
      <c r="G6" s="30"/>
      <c r="H6" s="30"/>
    </row>
    <row r="7" spans="2:12">
      <c r="B7" s="31" t="s">
        <v>36</v>
      </c>
      <c r="C7" s="31"/>
      <c r="D7" s="31"/>
      <c r="E7" s="31"/>
      <c r="F7" s="31"/>
      <c r="G7" s="31"/>
      <c r="H7" s="31"/>
    </row>
    <row r="9" spans="2:12">
      <c r="B9" s="5" t="s">
        <v>0</v>
      </c>
      <c r="C9" s="5" t="s">
        <v>1</v>
      </c>
      <c r="D9" s="5" t="s">
        <v>12</v>
      </c>
      <c r="E9" s="23" t="s">
        <v>2</v>
      </c>
      <c r="F9" s="23" t="s">
        <v>3</v>
      </c>
      <c r="G9" s="5" t="s">
        <v>31</v>
      </c>
      <c r="H9" s="5" t="s">
        <v>32</v>
      </c>
    </row>
    <row r="11" spans="2:12">
      <c r="B11" s="1" t="s">
        <v>5</v>
      </c>
      <c r="C11" s="1" t="s">
        <v>6</v>
      </c>
      <c r="D11" s="1" t="s">
        <v>13</v>
      </c>
      <c r="E11" s="12">
        <v>200000</v>
      </c>
      <c r="F11" s="12">
        <v>200000</v>
      </c>
      <c r="G11" s="4"/>
      <c r="H11" s="4"/>
    </row>
    <row r="12" spans="2:12">
      <c r="B12" s="1" t="s">
        <v>7</v>
      </c>
      <c r="C12" s="1" t="s">
        <v>15</v>
      </c>
      <c r="D12" s="1" t="s">
        <v>61</v>
      </c>
      <c r="E12" s="12">
        <v>5500000</v>
      </c>
      <c r="F12" s="12">
        <v>33000000</v>
      </c>
      <c r="G12" s="4" t="s">
        <v>64</v>
      </c>
      <c r="H12" s="4" t="s">
        <v>33</v>
      </c>
    </row>
    <row r="13" spans="2:12">
      <c r="B13" s="1" t="s">
        <v>4</v>
      </c>
      <c r="C13" s="1" t="s">
        <v>10</v>
      </c>
      <c r="E13" s="12"/>
      <c r="F13" s="12">
        <v>50000000</v>
      </c>
      <c r="G13" s="4" t="s">
        <v>41</v>
      </c>
      <c r="H13" s="4" t="s">
        <v>34</v>
      </c>
    </row>
    <row r="14" spans="2:12">
      <c r="B14" s="1" t="s">
        <v>23</v>
      </c>
      <c r="C14" s="1" t="s">
        <v>24</v>
      </c>
      <c r="E14" s="12"/>
      <c r="F14" s="12">
        <v>1500000</v>
      </c>
      <c r="G14" s="4" t="s">
        <v>42</v>
      </c>
      <c r="H14" s="4" t="s">
        <v>34</v>
      </c>
    </row>
    <row r="15" spans="2:12">
      <c r="B15" s="1" t="s">
        <v>43</v>
      </c>
      <c r="C15" s="1" t="s">
        <v>44</v>
      </c>
      <c r="E15" s="12"/>
      <c r="F15" s="12">
        <v>3000000</v>
      </c>
      <c r="G15" s="4" t="s">
        <v>40</v>
      </c>
      <c r="H15" s="4"/>
    </row>
    <row r="16" spans="2:12">
      <c r="B16" s="1" t="s">
        <v>26</v>
      </c>
      <c r="C16" s="1">
        <v>2</v>
      </c>
      <c r="E16" s="12"/>
      <c r="F16" s="12">
        <v>6000000</v>
      </c>
      <c r="G16" s="4" t="s">
        <v>39</v>
      </c>
      <c r="H16" s="4"/>
    </row>
    <row r="17" spans="2:8">
      <c r="B17" s="1" t="s">
        <v>27</v>
      </c>
      <c r="C17" s="1">
        <v>2</v>
      </c>
      <c r="E17" s="12"/>
      <c r="F17" s="12">
        <v>10000000</v>
      </c>
      <c r="G17" s="4" t="s">
        <v>38</v>
      </c>
      <c r="H17" s="4"/>
    </row>
    <row r="18" spans="2:8">
      <c r="B18" s="1" t="s">
        <v>28</v>
      </c>
      <c r="C18" s="1">
        <v>1</v>
      </c>
      <c r="E18" s="12"/>
      <c r="F18" s="12">
        <v>3000000</v>
      </c>
      <c r="G18" s="4"/>
      <c r="H18" s="4" t="s">
        <v>35</v>
      </c>
    </row>
    <row r="19" spans="2:8">
      <c r="B19" s="1" t="s">
        <v>25</v>
      </c>
      <c r="C19" s="1" t="s">
        <v>47</v>
      </c>
      <c r="E19" s="12"/>
      <c r="F19" s="12">
        <v>750000</v>
      </c>
      <c r="G19" s="4"/>
      <c r="H19" s="4" t="s">
        <v>34</v>
      </c>
    </row>
    <row r="20" spans="2:8">
      <c r="B20" s="1" t="s">
        <v>11</v>
      </c>
      <c r="C20" s="1" t="s">
        <v>16</v>
      </c>
      <c r="D20" s="1" t="s">
        <v>62</v>
      </c>
      <c r="E20" s="12">
        <v>18000000</v>
      </c>
      <c r="F20" s="12">
        <v>54000000</v>
      </c>
      <c r="G20" s="4"/>
      <c r="H20" s="4"/>
    </row>
    <row r="21" spans="2:8">
      <c r="B21" s="1" t="s">
        <v>14</v>
      </c>
      <c r="C21" s="1" t="s">
        <v>17</v>
      </c>
      <c r="D21" s="1" t="s">
        <v>62</v>
      </c>
      <c r="E21" s="13" t="s">
        <v>22</v>
      </c>
      <c r="F21" s="12">
        <v>700000000</v>
      </c>
      <c r="G21" s="4"/>
      <c r="H21" s="4" t="s">
        <v>34</v>
      </c>
    </row>
    <row r="22" spans="2:8">
      <c r="B22" s="1" t="s">
        <v>21</v>
      </c>
      <c r="C22" s="1" t="s">
        <v>17</v>
      </c>
      <c r="E22" s="13" t="s">
        <v>45</v>
      </c>
      <c r="F22" s="12">
        <v>262500000</v>
      </c>
      <c r="G22" s="4"/>
      <c r="H22" s="4" t="s">
        <v>34</v>
      </c>
    </row>
    <row r="23" spans="2:8" s="18" customFormat="1">
      <c r="B23" s="18" t="s">
        <v>48</v>
      </c>
      <c r="C23" s="18" t="s">
        <v>51</v>
      </c>
      <c r="E23" s="13" t="s">
        <v>49</v>
      </c>
      <c r="F23" s="12">
        <v>105000000</v>
      </c>
      <c r="G23" s="19" t="s">
        <v>50</v>
      </c>
      <c r="H23" s="19" t="s">
        <v>33</v>
      </c>
    </row>
    <row r="24" spans="2:8" s="21" customFormat="1">
      <c r="B24" s="21" t="s">
        <v>52</v>
      </c>
      <c r="C24" s="21">
        <v>1</v>
      </c>
      <c r="D24" s="21" t="s">
        <v>53</v>
      </c>
      <c r="E24" s="13" t="s">
        <v>54</v>
      </c>
      <c r="F24" s="12">
        <v>3500000</v>
      </c>
      <c r="G24" s="22" t="s">
        <v>55</v>
      </c>
      <c r="H24" s="22" t="s">
        <v>34</v>
      </c>
    </row>
    <row r="25" spans="2:8" s="18" customFormat="1">
      <c r="B25" s="18" t="s">
        <v>46</v>
      </c>
      <c r="C25" s="18" t="s">
        <v>47</v>
      </c>
      <c r="E25" s="13"/>
      <c r="F25" s="12">
        <v>30000000</v>
      </c>
      <c r="G25" s="19" t="s">
        <v>58</v>
      </c>
      <c r="H25" s="19"/>
    </row>
    <row r="26" spans="2:8" s="21" customFormat="1">
      <c r="B26" s="21" t="s">
        <v>56</v>
      </c>
      <c r="C26" s="21" t="s">
        <v>47</v>
      </c>
      <c r="E26" s="13"/>
      <c r="F26" s="12">
        <v>17000000</v>
      </c>
      <c r="G26" s="22" t="s">
        <v>57</v>
      </c>
      <c r="H26" s="22"/>
    </row>
    <row r="27" spans="2:8">
      <c r="B27" s="1" t="s">
        <v>29</v>
      </c>
      <c r="C27" s="3" t="s">
        <v>63</v>
      </c>
      <c r="D27" s="1" t="s">
        <v>30</v>
      </c>
      <c r="E27" s="16">
        <v>30000</v>
      </c>
      <c r="F27" s="12">
        <v>600000000</v>
      </c>
      <c r="G27" s="4" t="s">
        <v>59</v>
      </c>
      <c r="H27" s="4"/>
    </row>
    <row r="28" spans="2:8">
      <c r="B28" s="1" t="s">
        <v>19</v>
      </c>
      <c r="C28" s="1" t="s">
        <v>20</v>
      </c>
      <c r="E28" s="17">
        <v>50000</v>
      </c>
      <c r="F28" s="12">
        <v>100000000</v>
      </c>
      <c r="G28" s="4"/>
      <c r="H28" s="4" t="s">
        <v>33</v>
      </c>
    </row>
    <row r="29" spans="2:8" s="26" customFormat="1">
      <c r="B29" s="26" t="s">
        <v>65</v>
      </c>
      <c r="C29" s="26" t="s">
        <v>66</v>
      </c>
      <c r="D29" s="26" t="s">
        <v>67</v>
      </c>
      <c r="E29" s="17">
        <v>110</v>
      </c>
      <c r="F29" s="12">
        <v>-127600000</v>
      </c>
      <c r="G29" s="25" t="s">
        <v>68</v>
      </c>
      <c r="H29" s="25"/>
    </row>
    <row r="30" spans="2:8">
      <c r="B30" s="6" t="s">
        <v>60</v>
      </c>
      <c r="C30" s="24">
        <v>0.25</v>
      </c>
      <c r="D30" s="6"/>
      <c r="E30" s="14"/>
      <c r="F30" s="14">
        <f>SUM(F11:F29)*25/100</f>
        <v>462962500</v>
      </c>
      <c r="G30" s="7"/>
      <c r="H30" s="7"/>
    </row>
    <row r="31" spans="2:8" ht="16" thickBot="1">
      <c r="B31" s="8" t="s">
        <v>9</v>
      </c>
      <c r="C31" s="9" t="s">
        <v>72</v>
      </c>
      <c r="D31" s="10"/>
      <c r="E31" s="15"/>
      <c r="F31" s="15">
        <f>SUM(F11:F30)</f>
        <v>2314812500</v>
      </c>
      <c r="G31" s="11"/>
      <c r="H31" s="11"/>
    </row>
    <row r="32" spans="2:8" ht="16" thickTop="1">
      <c r="E32" s="4"/>
      <c r="F32" s="4"/>
      <c r="G32" s="4"/>
      <c r="H32" s="4"/>
    </row>
    <row r="33" spans="2:8" ht="18">
      <c r="B33" s="29" t="s">
        <v>70</v>
      </c>
      <c r="C33" s="29"/>
      <c r="D33" s="29"/>
      <c r="E33" s="4"/>
      <c r="F33" s="20" t="s">
        <v>69</v>
      </c>
      <c r="G33" s="27"/>
      <c r="H33" s="27"/>
    </row>
    <row r="34" spans="2:8">
      <c r="G34" s="27"/>
      <c r="H34" s="27"/>
    </row>
  </sheetData>
  <mergeCells count="7">
    <mergeCell ref="G33:H34"/>
    <mergeCell ref="B3:H3"/>
    <mergeCell ref="B4:H4"/>
    <mergeCell ref="B5:H5"/>
    <mergeCell ref="B6:H6"/>
    <mergeCell ref="B7:H7"/>
    <mergeCell ref="B33:D33"/>
  </mergeCells>
  <phoneticPr fontId="4" type="noConversion"/>
  <printOptions horizontalCentered="1" verticalCentered="1" headings="1" gridLines="1"/>
  <pageMargins left="0.75000000000000011" right="0.75000000000000011" top="1" bottom="1" header="0.5" footer="0.5"/>
  <pageSetup paperSize="9" scale="77" orientation="landscape" horizontalDpi="4294967292" verticalDpi="4294967292"/>
  <headerFooter>
    <oddFooter>&amp;C&amp;"Calibri,Standard"&amp;K000000&amp;F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C.</dc:creator>
  <cp:lastModifiedBy>J. C.</cp:lastModifiedBy>
  <cp:lastPrinted>2015-12-02T18:00:36Z</cp:lastPrinted>
  <dcterms:created xsi:type="dcterms:W3CDTF">2015-09-23T07:54:29Z</dcterms:created>
  <dcterms:modified xsi:type="dcterms:W3CDTF">2015-12-02T18:00:39Z</dcterms:modified>
</cp:coreProperties>
</file>